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DIF Tercer trimestre\Disciplina Financiera\"/>
    </mc:Choice>
  </mc:AlternateContent>
  <xr:revisionPtr revIDLastSave="0" documentId="13_ncr:1_{BBCBE5F2-8F11-43C5-B4E9-DD8714F40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2" i="15"/>
  <c r="A2" i="14" l="1"/>
  <c r="A2" i="13"/>
  <c r="A2" i="12"/>
  <c r="A2" i="11"/>
  <c r="A2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<sst xmlns="http://schemas.openxmlformats.org/spreadsheetml/2006/main" count="241" uniqueCount="166">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</sst>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3" fontId="1" fillId="0" borderId="14" xfId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abSelected="1" zoomScale="75" zoomScaleNormal="75" workbookViewId="0">
      <selection activeCell="A34" sqref="A3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6" t="e">
        <f>#REF!</f>
        <v>#REF!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e">
        <f>#REF!</f>
        <v>#REF!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12701129.449999999</v>
      </c>
      <c r="C8" s="6">
        <f>SUM(C9:C11)</f>
        <v>8507295.4499999993</v>
      </c>
      <c r="D8" s="6">
        <f>SUM(D9:D11)</f>
        <v>8507295.4499999993</v>
      </c>
    </row>
    <row r="9" spans="1:4" x14ac:dyDescent="0.25">
      <c r="A9" s="31" t="s">
        <v>8</v>
      </c>
      <c r="B9" s="81">
        <v>12701129.449999999</v>
      </c>
      <c r="C9" s="81">
        <v>8507295.4499999993</v>
      </c>
      <c r="D9" s="81">
        <v>8507295.4499999993</v>
      </c>
    </row>
    <row r="10" spans="1:4" x14ac:dyDescent="0.25">
      <c r="A10" s="31" t="s">
        <v>9</v>
      </c>
      <c r="B10" s="51">
        <v>0</v>
      </c>
      <c r="C10" s="51">
        <v>0</v>
      </c>
      <c r="D10" s="51">
        <v>0</v>
      </c>
    </row>
    <row r="11" spans="1:4" x14ac:dyDescent="0.2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12701129.449999999</v>
      </c>
      <c r="C13" s="6">
        <f>C14+C15</f>
        <v>8802383.9000000004</v>
      </c>
      <c r="D13" s="6">
        <f>D14+D15</f>
        <v>8361516.0800000001</v>
      </c>
    </row>
    <row r="14" spans="1:4" x14ac:dyDescent="0.25">
      <c r="A14" s="31" t="s">
        <v>12</v>
      </c>
      <c r="B14" s="81">
        <v>12701129.449999999</v>
      </c>
      <c r="C14" s="81">
        <v>8802383.9000000004</v>
      </c>
      <c r="D14" s="81">
        <v>8361516.0800000001</v>
      </c>
    </row>
    <row r="15" spans="1:4" x14ac:dyDescent="0.25">
      <c r="A15" s="31" t="s">
        <v>13</v>
      </c>
      <c r="B15" s="51">
        <v>0</v>
      </c>
      <c r="C15" s="51">
        <v>0</v>
      </c>
      <c r="D15" s="5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1196038.17</v>
      </c>
      <c r="D17" s="6">
        <f>D18+D19</f>
        <v>1196038.17</v>
      </c>
    </row>
    <row r="18" spans="1:4" x14ac:dyDescent="0.25">
      <c r="A18" s="31" t="s">
        <v>15</v>
      </c>
      <c r="B18" s="8">
        <v>0</v>
      </c>
      <c r="C18" s="81">
        <v>1196038.17</v>
      </c>
      <c r="D18" s="81">
        <v>1196038.17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900949.71999999881</v>
      </c>
      <c r="D21" s="6">
        <f>D8-D13+D17</f>
        <v>1341817.5399999991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900949.71999999881</v>
      </c>
      <c r="D23" s="6">
        <f>D21-D11</f>
        <v>1341817.5399999991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-295088.45000000112</v>
      </c>
      <c r="D25" s="6">
        <f>D23-D17</f>
        <v>145779.36999999918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-295088.45000000112</v>
      </c>
      <c r="D33" s="2">
        <f>D25+D29</f>
        <v>145779.36999999918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12701129.449999999</v>
      </c>
      <c r="C48" s="53">
        <f>C9</f>
        <v>8507295.4499999993</v>
      </c>
      <c r="D48" s="53">
        <f>D9</f>
        <v>8507295.4499999993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12701129.449999999</v>
      </c>
      <c r="C53" s="25">
        <f>C14</f>
        <v>8802383.9000000004</v>
      </c>
      <c r="D53" s="25">
        <f>D14</f>
        <v>8361516.0800000001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1196038.17</v>
      </c>
      <c r="D55" s="25">
        <f>D18</f>
        <v>1196038.17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900949.71999999881</v>
      </c>
      <c r="D57" s="2">
        <f>D48+D49-D53+D55</f>
        <v>1341817.5399999991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900949.71999999881</v>
      </c>
      <c r="D59" s="2">
        <f>D57-D49</f>
        <v>1341817.5399999991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0</v>
      </c>
      <c r="C63" s="55">
        <f>C10</f>
        <v>0</v>
      </c>
      <c r="D63" s="55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0</v>
      </c>
      <c r="D68" s="51">
        <f>D15</f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5 B18 B15:D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6" t="s">
        <v>58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59</v>
      </c>
      <c r="C7" s="87"/>
      <c r="D7" s="87"/>
      <c r="E7" s="87"/>
      <c r="F7" s="87"/>
      <c r="G7" s="87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74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75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0" t="s">
        <v>76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20" t="s">
        <v>59</v>
      </c>
      <c r="C7" s="87"/>
      <c r="D7" s="87"/>
      <c r="E7" s="87"/>
      <c r="F7" s="87"/>
      <c r="G7" s="87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90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91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3" t="s">
        <v>58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113</v>
      </c>
      <c r="B39" s="92"/>
      <c r="C39" s="92"/>
      <c r="D39" s="92"/>
      <c r="E39" s="92"/>
      <c r="F39" s="92"/>
      <c r="G39" s="92"/>
    </row>
    <row r="40" spans="1:7" x14ac:dyDescent="0.25">
      <c r="A40" s="92" t="s">
        <v>114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115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6" t="s">
        <v>76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113</v>
      </c>
      <c r="B32" s="92"/>
      <c r="C32" s="92"/>
      <c r="D32" s="92"/>
      <c r="E32" s="92"/>
      <c r="F32" s="92"/>
      <c r="G32" s="92"/>
    </row>
    <row r="33" spans="1:7" x14ac:dyDescent="0.25">
      <c r="A33" s="92" t="s">
        <v>114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119</v>
      </c>
      <c r="B1" s="98"/>
      <c r="C1" s="98"/>
      <c r="D1" s="98"/>
      <c r="E1" s="98"/>
      <c r="F1" s="98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120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7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8"/>
      <c r="C20" s="68"/>
      <c r="D20" s="68"/>
      <c r="E20" s="68"/>
      <c r="F20" s="68"/>
    </row>
    <row r="21" spans="1:6" ht="30" x14ac:dyDescent="0.25">
      <c r="A21" s="32" t="s">
        <v>138</v>
      </c>
      <c r="B21" s="68"/>
      <c r="C21" s="68"/>
      <c r="D21" s="68"/>
      <c r="E21" s="68"/>
      <c r="F21" s="68"/>
    </row>
    <row r="22" spans="1:6" ht="30" x14ac:dyDescent="0.25">
      <c r="A22" s="32" t="s">
        <v>139</v>
      </c>
      <c r="B22" s="68"/>
      <c r="C22" s="68"/>
      <c r="D22" s="68"/>
      <c r="E22" s="68"/>
      <c r="F22" s="68"/>
    </row>
    <row r="23" spans="1:6" ht="15" x14ac:dyDescent="0.25">
      <c r="A23" s="32" t="s">
        <v>140</v>
      </c>
      <c r="B23" s="68"/>
      <c r="C23" s="68"/>
      <c r="D23" s="68"/>
      <c r="E23" s="68"/>
      <c r="F23" s="68"/>
    </row>
    <row r="24" spans="1:6" ht="15" x14ac:dyDescent="0.25">
      <c r="A24" s="32" t="s">
        <v>141</v>
      </c>
      <c r="B24" s="69"/>
      <c r="C24" s="33"/>
      <c r="D24" s="33"/>
      <c r="E24" s="33"/>
      <c r="F24" s="33"/>
    </row>
    <row r="25" spans="1:6" ht="15" x14ac:dyDescent="0.25">
      <c r="A25" s="32" t="s">
        <v>142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8"/>
      <c r="C48" s="68"/>
      <c r="D48" s="68"/>
      <c r="E48" s="68"/>
      <c r="F48" s="68"/>
    </row>
    <row r="49" spans="1:6" ht="15" x14ac:dyDescent="0.25">
      <c r="A49" s="32" t="s">
        <v>155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2025-02-16T20:35:28Z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